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0635" yWindow="3720" windowWidth="14805" windowHeight="8010"/>
  </bookViews>
  <sheets>
    <sheet name="02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2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7" i="1"/>
  <c r="E6" i="1" l="1"/>
  <c r="D6" i="1"/>
  <c r="E5" i="1" l="1"/>
  <c r="D5" i="1"/>
  <c r="F5" i="1" l="1"/>
  <c r="F6" i="1"/>
</calcChain>
</file>

<file path=xl/sharedStrings.xml><?xml version="1.0" encoding="utf-8"?>
<sst xmlns="http://schemas.openxmlformats.org/spreadsheetml/2006/main" count="29" uniqueCount="29">
  <si>
    <t>Наименование муниципальных программ</t>
  </si>
  <si>
    <t>% исполнения к уточненному плану</t>
  </si>
  <si>
    <t>№</t>
  </si>
  <si>
    <t>план уточненный, тыс.руб.</t>
  </si>
  <si>
    <t>ИТОГО:</t>
  </si>
  <si>
    <t>ПРОГРАММНЫЕ РАСХОДЫ, в т.ч.:</t>
  </si>
  <si>
    <t>НЕПРОГРАММЫЕ РАСХОДЫ</t>
  </si>
  <si>
    <t>Муниципальная программа "Социальная поддержка семей Воскресенского муниципального округа Нижегородской области"</t>
  </si>
  <si>
    <t>Муниципальная программа "Адресная инвестиционная программа Воскресенского муниципального округа Нижегородской области"</t>
  </si>
  <si>
    <t>Муниципальная программа "Управление муниципальными финансами и муниципальным долгом Воскресенского муниципального округа Нижегородской области"</t>
  </si>
  <si>
    <t>Муниципальная программа «Развитие образования Воскресенского муниципального округа Нижегородской области» на 2023 - 2028 годы</t>
  </si>
  <si>
    <t>Муниципальная программа «Социальная поддержка ветеранов и инвалидов Воскресенского муниципального округа Нижегородской области» на 2023 - 2028 годы</t>
  </si>
  <si>
    <t>Муниципальная программа «Развитие жилищно-коммунального хозяйства и охраны окружающей среды Воскресенского муниципального округа»</t>
  </si>
  <si>
    <t>Муниципальная программа «Развитие муниципальной службы в Воскресенском муниципальном округе Нижегородской области» на 2023-2028 годы</t>
  </si>
  <si>
    <t>Муниципальная программа «Благоустройство населенных пунктов Воскресенского муниципального округа Нижегородской области на 2023-2028 г.г.»</t>
  </si>
  <si>
    <t>Муниципальная программа «Развитие услуг пассажирского транспорта на территории Воскресенского муниципального округа Нижегородской области»</t>
  </si>
  <si>
    <t>Муниципальная программа «Развитие культуры, молодежной политики и спорта Воскресенского муниципального округа Нижегородской области»</t>
  </si>
  <si>
    <t>Муниципальная программа «Обеспечение жильём молодых семей Воскресенского муниципального округа Нижегородской области»</t>
  </si>
  <si>
    <t>Муниципальная программа «Защита населения и территории Воскресенского муниципального округа Нижегородской области от чрезвычайных ситуаций, противодействие терроризму
и экстремизму, обеспечение безопасности дорожного движения»</t>
  </si>
  <si>
    <t>Муниципальная программа «Развитие агропромышленного комплекса Воскресенского муниципального округа Нижегородской области»</t>
  </si>
  <si>
    <t>Муниципальная программа «Управление муниципальным имуществом Воскресенского муниципального округа Нижегородской области»</t>
  </si>
  <si>
    <t>Муниципальная программа «Развитие предпринимательства в Воскресенском муниципальном округе Нижегородской области»</t>
  </si>
  <si>
    <t>Муниципальная программа «Обеспечение сохранности архивных фондов Воскресенского муниципального округа Нижегородской области»</t>
  </si>
  <si>
    <t>Муниципальная программа «Развитие внутреннего и въездного туризма на территории Воскресенского муниципального округа Нижегородской области»</t>
  </si>
  <si>
    <t>Муниципальная программа «Улучшение условий и охраны труда в Воскресенском муниципальном округе Нижегородской области»</t>
  </si>
  <si>
    <t>Муниципальная программа «Обеспечение общественного правопорядка и противодействия преступности в Воскресенском муниципальном округе Нижегородской области»</t>
  </si>
  <si>
    <t>Муниципальная программа "Информационное общество Воскресенского муниципального округа Нижегородской области"</t>
  </si>
  <si>
    <t>Исполнение бюджета Воскресенского муниципального округа по программным и непрограммным расходам по состоянию на 01.03.2026 год</t>
  </si>
  <si>
    <t>Исполнено на 01.03.2026г.,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</si>
</sst>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2" fillId="0" borderId="0" xfId="0" applyFont="1" applyFill="1" applyBorder="1"/>
    <xf numFmtId="4" fontId="5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Border="1"/>
    <xf numFmtId="4" fontId="5" fillId="0" borderId="0" xfId="0" applyNumberFormat="1" applyFont="1" applyBorder="1" applyAlignment="1" applyProtection="1">
      <alignment horizontal="right"/>
    </xf>
    <xf numFmtId="4" fontId="5" fillId="0" borderId="3" xfId="0" applyNumberFormat="1" applyFont="1" applyBorder="1" applyAlignment="1" applyProtection="1">
      <alignment horizontal="right"/>
    </xf>
    <xf numFmtId="4" fontId="5" fillId="0" borderId="2" xfId="0" applyNumberFormat="1" applyFont="1" applyBorder="1" applyAlignment="1" applyProtection="1">
      <alignment horizontal="right"/>
    </xf>
    <xf numFmtId="49" fontId="5" fillId="0" borderId="0" xfId="0" applyNumberFormat="1" applyFont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vertical="center" wrapText="1"/>
    </xf>
    <xf numFmtId="164" fontId="3" fillId="0" borderId="1" xfId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9"/>
  <sheetViews>
    <sheetView tabSelected="1" topLeftCell="B1" workbookViewId="0">
      <selection activeCell="C2" sqref="C2:F2"/>
    </sheetView>
  </sheetViews>
  <sheetFormatPr defaultRowHeight="15" x14ac:dyDescent="0.25"/>
  <cols>
    <col min="1" max="2" width="6.42578125" style="1" customWidth="1"/>
    <col min="3" max="3" width="78.42578125" style="1" customWidth="1"/>
    <col min="4" max="4" width="18.7109375" style="1" customWidth="1"/>
    <col min="5" max="5" width="16.140625" style="1" customWidth="1"/>
    <col min="6" max="6" width="16.28515625" style="1" customWidth="1"/>
    <col min="7" max="7" width="15" style="1" customWidth="1"/>
    <col min="8" max="8" width="15.85546875" style="1" customWidth="1"/>
    <col min="9" max="9" width="16.85546875" style="1" customWidth="1"/>
    <col min="10" max="16384" width="9.140625" style="1"/>
  </cols>
  <sheetData>
    <row r="2" spans="2:9" ht="46.5" customHeight="1" x14ac:dyDescent="0.35">
      <c r="C2" s="19" t="s">
        <v>27</v>
      </c>
      <c r="D2" s="19"/>
      <c r="E2" s="19"/>
      <c r="F2" s="19"/>
    </row>
    <row r="4" spans="2:9" ht="45" x14ac:dyDescent="0.25">
      <c r="B4" s="14" t="s">
        <v>2</v>
      </c>
      <c r="C4" s="14" t="s">
        <v>0</v>
      </c>
      <c r="D4" s="14" t="s">
        <v>3</v>
      </c>
      <c r="E4" s="14" t="s">
        <v>28</v>
      </c>
      <c r="F4" s="14" t="s">
        <v>1</v>
      </c>
      <c r="G4" s="9"/>
      <c r="H4" s="9"/>
      <c r="I4" s="9"/>
    </row>
    <row r="5" spans="2:9" x14ac:dyDescent="0.25">
      <c r="B5" s="2"/>
      <c r="C5" s="3" t="s">
        <v>4</v>
      </c>
      <c r="D5" s="16">
        <f>D6+D27</f>
        <v>1262114.0299999998</v>
      </c>
      <c r="E5" s="16">
        <f>E6+E27</f>
        <v>171431.29</v>
      </c>
      <c r="F5" s="17">
        <f t="shared" ref="F5:F6" si="0">E5*100/D5</f>
        <v>13.582868578047581</v>
      </c>
      <c r="G5" s="10"/>
      <c r="H5" s="10"/>
      <c r="I5" s="9"/>
    </row>
    <row r="6" spans="2:9" x14ac:dyDescent="0.25">
      <c r="B6" s="14"/>
      <c r="C6" s="3" t="s">
        <v>5</v>
      </c>
      <c r="D6" s="16">
        <f>SUM(D7:D26)</f>
        <v>1144586.5599999998</v>
      </c>
      <c r="E6" s="16">
        <f>SUM(E7:E26)</f>
        <v>156759.83000000002</v>
      </c>
      <c r="F6" s="17">
        <f t="shared" si="0"/>
        <v>13.695760152906219</v>
      </c>
      <c r="G6" s="10"/>
      <c r="H6" s="10"/>
      <c r="I6" s="10"/>
    </row>
    <row r="7" spans="2:9" ht="30" customHeight="1" x14ac:dyDescent="0.25">
      <c r="B7" s="15">
        <v>1</v>
      </c>
      <c r="C7" s="5" t="s">
        <v>10</v>
      </c>
      <c r="D7" s="18">
        <v>664455.44999999995</v>
      </c>
      <c r="E7" s="18">
        <v>90594.74</v>
      </c>
      <c r="F7" s="18">
        <f>E7*100/D7</f>
        <v>13.634434031657053</v>
      </c>
      <c r="G7" s="8"/>
      <c r="H7" s="8"/>
      <c r="I7" s="7"/>
    </row>
    <row r="8" spans="2:9" ht="28.5" customHeight="1" x14ac:dyDescent="0.25">
      <c r="B8" s="15">
        <v>2</v>
      </c>
      <c r="C8" s="5" t="s">
        <v>7</v>
      </c>
      <c r="D8" s="18">
        <v>200</v>
      </c>
      <c r="E8" s="18">
        <v>0</v>
      </c>
      <c r="F8" s="18">
        <f t="shared" ref="F8:F27" si="1">E8*100/D8</f>
        <v>0</v>
      </c>
      <c r="G8" s="8"/>
      <c r="H8" s="8"/>
      <c r="I8" s="7"/>
    </row>
    <row r="9" spans="2:9" ht="29.25" customHeight="1" x14ac:dyDescent="0.25">
      <c r="B9" s="15">
        <v>3</v>
      </c>
      <c r="C9" s="5" t="s">
        <v>11</v>
      </c>
      <c r="D9" s="18">
        <v>2302.3000000000002</v>
      </c>
      <c r="E9" s="18">
        <v>469.3</v>
      </c>
      <c r="F9" s="18">
        <f t="shared" si="1"/>
        <v>20.383963862224729</v>
      </c>
      <c r="G9" s="8"/>
      <c r="H9" s="8"/>
      <c r="I9" s="7"/>
    </row>
    <row r="10" spans="2:9" ht="32.25" customHeight="1" x14ac:dyDescent="0.25">
      <c r="B10" s="15">
        <v>4</v>
      </c>
      <c r="C10" s="5" t="s">
        <v>8</v>
      </c>
      <c r="D10" s="18">
        <v>37400.82</v>
      </c>
      <c r="E10" s="18">
        <v>1802.63</v>
      </c>
      <c r="F10" s="18">
        <f t="shared" si="1"/>
        <v>4.8197606362641245</v>
      </c>
      <c r="G10" s="8"/>
      <c r="H10" s="8"/>
      <c r="I10" s="7"/>
    </row>
    <row r="11" spans="2:9" ht="32.25" customHeight="1" x14ac:dyDescent="0.25">
      <c r="B11" s="15">
        <v>5</v>
      </c>
      <c r="C11" s="5" t="s">
        <v>12</v>
      </c>
      <c r="D11" s="18">
        <v>15145.5</v>
      </c>
      <c r="E11" s="18">
        <v>2433.23</v>
      </c>
      <c r="F11" s="18">
        <f t="shared" si="1"/>
        <v>16.065696081344292</v>
      </c>
      <c r="G11" s="8"/>
      <c r="H11" s="8"/>
      <c r="I11" s="7"/>
    </row>
    <row r="12" spans="2:9" ht="29.25" customHeight="1" x14ac:dyDescent="0.25">
      <c r="B12" s="15">
        <v>6</v>
      </c>
      <c r="C12" s="5" t="s">
        <v>13</v>
      </c>
      <c r="D12" s="18">
        <v>445</v>
      </c>
      <c r="E12" s="18">
        <v>0</v>
      </c>
      <c r="F12" s="18">
        <f t="shared" si="1"/>
        <v>0</v>
      </c>
      <c r="G12" s="8"/>
      <c r="H12" s="8"/>
      <c r="I12" s="7"/>
    </row>
    <row r="13" spans="2:9" ht="32.25" customHeight="1" x14ac:dyDescent="0.25">
      <c r="B13" s="15">
        <v>7</v>
      </c>
      <c r="C13" s="5" t="s">
        <v>14</v>
      </c>
      <c r="D13" s="18">
        <v>128814.51</v>
      </c>
      <c r="E13" s="18">
        <v>19642.75</v>
      </c>
      <c r="F13" s="18">
        <f t="shared" si="1"/>
        <v>15.248864433051835</v>
      </c>
      <c r="G13" s="8"/>
      <c r="H13" s="8"/>
      <c r="I13" s="7"/>
    </row>
    <row r="14" spans="2:9" ht="30.75" customHeight="1" x14ac:dyDescent="0.25">
      <c r="B14" s="15">
        <v>8</v>
      </c>
      <c r="C14" s="5" t="s">
        <v>15</v>
      </c>
      <c r="D14" s="18">
        <v>6500</v>
      </c>
      <c r="E14" s="18">
        <v>728.97</v>
      </c>
      <c r="F14" s="18">
        <f t="shared" si="1"/>
        <v>11.214923076923077</v>
      </c>
      <c r="G14" s="8"/>
      <c r="H14" s="8"/>
      <c r="I14" s="7"/>
    </row>
    <row r="15" spans="2:9" ht="30.75" customHeight="1" x14ac:dyDescent="0.25">
      <c r="B15" s="15">
        <v>9</v>
      </c>
      <c r="C15" s="5" t="s">
        <v>16</v>
      </c>
      <c r="D15" s="18">
        <v>191527.15</v>
      </c>
      <c r="E15" s="18">
        <v>28974.31</v>
      </c>
      <c r="F15" s="18">
        <f t="shared" si="1"/>
        <v>15.128043204318553</v>
      </c>
      <c r="G15" s="8"/>
      <c r="H15" s="8"/>
      <c r="I15" s="7"/>
    </row>
    <row r="16" spans="2:9" ht="31.5" customHeight="1" x14ac:dyDescent="0.25">
      <c r="B16" s="15">
        <v>10</v>
      </c>
      <c r="C16" s="5" t="s">
        <v>17</v>
      </c>
      <c r="D16" s="18">
        <v>200</v>
      </c>
      <c r="E16" s="18">
        <v>0</v>
      </c>
      <c r="F16" s="18">
        <f t="shared" si="1"/>
        <v>0</v>
      </c>
      <c r="G16" s="8"/>
      <c r="H16" s="8"/>
      <c r="I16" s="7"/>
    </row>
    <row r="17" spans="2:9" ht="60" customHeight="1" x14ac:dyDescent="0.25">
      <c r="B17" s="15">
        <v>11</v>
      </c>
      <c r="C17" s="5" t="s">
        <v>18</v>
      </c>
      <c r="D17" s="18">
        <v>50932.92</v>
      </c>
      <c r="E17" s="18">
        <v>6207.15</v>
      </c>
      <c r="F17" s="18">
        <f t="shared" si="1"/>
        <v>12.186911726246993</v>
      </c>
      <c r="G17" s="8"/>
      <c r="H17" s="8"/>
      <c r="I17" s="7"/>
    </row>
    <row r="18" spans="2:9" ht="32.25" customHeight="1" x14ac:dyDescent="0.25">
      <c r="B18" s="15">
        <v>12</v>
      </c>
      <c r="C18" s="5" t="s">
        <v>19</v>
      </c>
      <c r="D18" s="18">
        <v>5352.83</v>
      </c>
      <c r="E18" s="18">
        <v>784.55</v>
      </c>
      <c r="F18" s="18">
        <f t="shared" si="1"/>
        <v>14.656732980498166</v>
      </c>
      <c r="G18" s="8"/>
      <c r="H18" s="8"/>
      <c r="I18" s="7"/>
    </row>
    <row r="19" spans="2:9" ht="32.25" customHeight="1" x14ac:dyDescent="0.25">
      <c r="B19" s="15">
        <v>13</v>
      </c>
      <c r="C19" s="5" t="s">
        <v>20</v>
      </c>
      <c r="D19" s="18">
        <v>6593.98</v>
      </c>
      <c r="E19" s="18">
        <v>864.22</v>
      </c>
      <c r="F19" s="18">
        <f t="shared" si="1"/>
        <v>13.106196864412693</v>
      </c>
      <c r="G19" s="8"/>
      <c r="H19" s="8"/>
      <c r="I19" s="7"/>
    </row>
    <row r="20" spans="2:9" ht="44.25" customHeight="1" x14ac:dyDescent="0.25">
      <c r="B20" s="15">
        <v>14</v>
      </c>
      <c r="C20" s="5" t="s">
        <v>9</v>
      </c>
      <c r="D20" s="18">
        <v>18520</v>
      </c>
      <c r="E20" s="18">
        <v>2204.5300000000002</v>
      </c>
      <c r="F20" s="18">
        <f t="shared" si="1"/>
        <v>11.903509719222464</v>
      </c>
      <c r="G20" s="8"/>
      <c r="H20" s="8"/>
      <c r="I20" s="7"/>
    </row>
    <row r="21" spans="2:9" ht="29.25" customHeight="1" x14ac:dyDescent="0.25">
      <c r="B21" s="15">
        <v>15</v>
      </c>
      <c r="C21" s="5" t="s">
        <v>21</v>
      </c>
      <c r="D21" s="18">
        <v>3189.9</v>
      </c>
      <c r="E21" s="18">
        <v>533.41</v>
      </c>
      <c r="F21" s="18">
        <f t="shared" si="1"/>
        <v>16.72184081005674</v>
      </c>
      <c r="G21" s="8"/>
      <c r="H21" s="8"/>
      <c r="I21" s="7"/>
    </row>
    <row r="22" spans="2:9" ht="29.25" customHeight="1" x14ac:dyDescent="0.25">
      <c r="B22" s="15">
        <v>16</v>
      </c>
      <c r="C22" s="5" t="s">
        <v>22</v>
      </c>
      <c r="D22" s="18">
        <v>420</v>
      </c>
      <c r="E22" s="18">
        <v>0</v>
      </c>
      <c r="F22" s="18">
        <f t="shared" si="1"/>
        <v>0</v>
      </c>
      <c r="G22" s="7"/>
      <c r="H22" s="7"/>
      <c r="I22" s="7"/>
    </row>
    <row r="23" spans="2:9" ht="30.75" customHeight="1" x14ac:dyDescent="0.25">
      <c r="B23" s="15">
        <v>17</v>
      </c>
      <c r="C23" s="5" t="s">
        <v>23</v>
      </c>
      <c r="D23" s="18">
        <v>8891.5</v>
      </c>
      <c r="E23" s="18">
        <v>1273.3699999999999</v>
      </c>
      <c r="F23" s="18">
        <f t="shared" si="1"/>
        <v>14.321205645841532</v>
      </c>
      <c r="G23" s="8"/>
      <c r="H23" s="8"/>
      <c r="I23" s="7"/>
    </row>
    <row r="24" spans="2:9" ht="30" customHeight="1" x14ac:dyDescent="0.25">
      <c r="B24" s="15">
        <v>18</v>
      </c>
      <c r="C24" s="5" t="s">
        <v>24</v>
      </c>
      <c r="D24" s="18">
        <v>82</v>
      </c>
      <c r="E24" s="18">
        <v>0</v>
      </c>
      <c r="F24" s="18">
        <f t="shared" si="1"/>
        <v>0</v>
      </c>
      <c r="G24" s="8"/>
      <c r="H24" s="8"/>
      <c r="I24" s="7"/>
    </row>
    <row r="25" spans="2:9" ht="46.5" customHeight="1" x14ac:dyDescent="0.25">
      <c r="B25" s="15">
        <v>19</v>
      </c>
      <c r="C25" s="5" t="s">
        <v>25</v>
      </c>
      <c r="D25" s="18">
        <v>190</v>
      </c>
      <c r="E25" s="18">
        <v>0</v>
      </c>
      <c r="F25" s="18">
        <f t="shared" si="1"/>
        <v>0</v>
      </c>
      <c r="G25" s="8"/>
      <c r="H25" s="8"/>
      <c r="I25" s="7"/>
    </row>
    <row r="26" spans="2:9" ht="30" customHeight="1" x14ac:dyDescent="0.25">
      <c r="B26" s="15">
        <v>20</v>
      </c>
      <c r="C26" s="5" t="s">
        <v>26</v>
      </c>
      <c r="D26" s="18">
        <v>3422.7</v>
      </c>
      <c r="E26" s="18">
        <v>246.67</v>
      </c>
      <c r="F26" s="18">
        <f t="shared" si="1"/>
        <v>7.2068834545826395</v>
      </c>
      <c r="G26" s="8"/>
      <c r="H26" s="8"/>
      <c r="I26" s="7"/>
    </row>
    <row r="27" spans="2:9" x14ac:dyDescent="0.25">
      <c r="B27" s="4"/>
      <c r="C27" s="6" t="s">
        <v>6</v>
      </c>
      <c r="D27" s="17">
        <v>117527.47</v>
      </c>
      <c r="E27" s="17">
        <v>14671.46</v>
      </c>
      <c r="F27" s="17">
        <f t="shared" si="1"/>
        <v>12.483430469489388</v>
      </c>
      <c r="G27" s="7"/>
      <c r="H27" s="11"/>
      <c r="I27" s="12"/>
    </row>
    <row r="28" spans="2:9" x14ac:dyDescent="0.25">
      <c r="C28" s="13"/>
    </row>
    <row r="29" spans="2:9" x14ac:dyDescent="0.25">
      <c r="C29" s="9"/>
    </row>
  </sheetData>
  <mergeCells count="1">
    <mergeCell ref="C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02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2026-03-11T08:27:54Z</dcterms:modified>
</cp:coreProperties>
</file>